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ellenriotto/Dropbox (South Park BID)/SPBID Team Folder/Communications/Website/2019 updates/"/>
    </mc:Choice>
  </mc:AlternateContent>
  <bookViews>
    <workbookView xWindow="80" yWindow="460" windowWidth="28720" windowHeight="17460" tabRatio="500"/>
  </bookViews>
  <sheets>
    <sheet name="2020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3" l="1"/>
  <c r="C43" i="3"/>
  <c r="C42" i="3"/>
  <c r="C37" i="3"/>
  <c r="C36" i="3"/>
  <c r="C35" i="3"/>
  <c r="C30" i="3"/>
  <c r="C29" i="3"/>
  <c r="C28" i="3"/>
  <c r="D42" i="3"/>
  <c r="D43" i="3"/>
  <c r="D44" i="3"/>
  <c r="D45" i="3"/>
  <c r="D35" i="3"/>
  <c r="D36" i="3"/>
  <c r="D37" i="3"/>
  <c r="D38" i="3"/>
  <c r="D28" i="3"/>
  <c r="D29" i="3"/>
  <c r="D30" i="3"/>
  <c r="D31" i="3"/>
  <c r="C23" i="3"/>
  <c r="C22" i="3"/>
  <c r="C21" i="3"/>
  <c r="D21" i="3"/>
  <c r="D22" i="3"/>
  <c r="D23" i="3"/>
  <c r="D24" i="3"/>
  <c r="D14" i="3"/>
  <c r="D15" i="3"/>
  <c r="D16" i="3"/>
  <c r="D17" i="3"/>
</calcChain>
</file>

<file path=xl/sharedStrings.xml><?xml version="1.0" encoding="utf-8"?>
<sst xmlns="http://schemas.openxmlformats.org/spreadsheetml/2006/main" count="47" uniqueCount="23">
  <si>
    <t>Zone 1 </t>
  </si>
  <si>
    <t>Zone 2 </t>
  </si>
  <si>
    <t>Zone 3 </t>
  </si>
  <si>
    <t>Zone 4 </t>
  </si>
  <si>
    <t>Zone 5 </t>
  </si>
  <si>
    <t>Residential condominiums (per SF only) </t>
  </si>
  <si>
    <t>ZONE 1 EXAMPLE </t>
  </si>
  <si>
    <t>ZONE 2 EXAMPLE </t>
  </si>
  <si>
    <t>ZONE 3 EXAMPLE </t>
  </si>
  <si>
    <t>ZONE 4 EXAMPLE </t>
  </si>
  <si>
    <t>ZONE 5 EXAMPLE </t>
  </si>
  <si>
    <t>RATE</t>
  </si>
  <si>
    <t>TOTAL ASSMT</t>
  </si>
  <si>
    <t>BLDG SF</t>
  </si>
  <si>
    <t>LOT SF</t>
  </si>
  <si>
    <t>FRONTAGE</t>
  </si>
  <si>
    <t>SF</t>
  </si>
  <si>
    <t>Assessment Rate 2020</t>
  </si>
  <si>
    <t>Building SF </t>
  </si>
  <si>
    <t>Lot SF </t>
  </si>
  <si>
    <t>Frontage LF </t>
  </si>
  <si>
    <t xml:space="preserve">NOTE: the calculations are hardcoded in the cells in column B. To preserve the calculations, simply type your property-specifc numbers into the yellow cells corresponding to your zone. If you're unsure what zone your property is in, please reference page 10 in the </t>
  </si>
  <si>
    <t>Management District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</si>
</sst>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.0000000_);_(&quot;$&quot;* \(#,##0.0000000\);_(&quot;$&quot;* &quot;-&quot;??_);_(@_)"/>
    <numFmt numFmtId="166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rgb="FF0432FF"/>
      <name val="Calibri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4" xfId="0" applyBorder="1"/>
    <xf numFmtId="165" fontId="0" fillId="0" borderId="0" xfId="2" applyNumberFormat="1" applyFont="1" applyBorder="1"/>
    <xf numFmtId="44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3" fillId="0" borderId="9" xfId="0" applyFont="1" applyBorder="1"/>
    <xf numFmtId="0" fontId="3" fillId="0" borderId="10" xfId="0" applyFont="1" applyBorder="1"/>
    <xf numFmtId="165" fontId="0" fillId="0" borderId="11" xfId="0" applyNumberFormat="1" applyBorder="1"/>
    <xf numFmtId="0" fontId="3" fillId="0" borderId="12" xfId="0" applyFont="1" applyBorder="1"/>
    <xf numFmtId="165" fontId="0" fillId="0" borderId="13" xfId="0" applyNumberFormat="1" applyBorder="1"/>
    <xf numFmtId="0" fontId="3" fillId="0" borderId="14" xfId="0" applyFont="1" applyBorder="1"/>
    <xf numFmtId="0" fontId="3" fillId="0" borderId="15" xfId="0" applyFont="1" applyBorder="1"/>
    <xf numFmtId="165" fontId="0" fillId="0" borderId="16" xfId="0" applyNumberFormat="1" applyBorder="1"/>
    <xf numFmtId="165" fontId="0" fillId="0" borderId="16" xfId="2" applyNumberFormat="1" applyFont="1" applyBorder="1"/>
    <xf numFmtId="165" fontId="0" fillId="0" borderId="17" xfId="2" applyNumberFormat="1" applyFont="1" applyBorder="1"/>
    <xf numFmtId="165" fontId="0" fillId="0" borderId="17" xfId="0" applyNumberFormat="1" applyBorder="1"/>
    <xf numFmtId="0" fontId="0" fillId="0" borderId="0" xfId="0" applyAlignment="1">
      <alignment horizontal="left" vertical="top" wrapText="1"/>
    </xf>
    <xf numFmtId="166" fontId="4" fillId="2" borderId="0" xfId="1" applyNumberFormat="1" applyFont="1" applyFill="1" applyBorder="1"/>
    <xf numFmtId="0" fontId="6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1.squarespace.com/static/5cb63733e5f7d13a1721f953/t/5d64113ec7810000017ace65/1566839109887/2017.05.26+SP+MDP+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70" zoomScaleNormal="170" zoomScalePageLayoutView="170" workbookViewId="0">
      <selection activeCell="E46" sqref="E46"/>
    </sheetView>
  </sheetViews>
  <sheetFormatPr baseColWidth="10" defaultRowHeight="16" x14ac:dyDescent="0.2"/>
  <cols>
    <col min="1" max="1" width="31.6640625" bestFit="1" customWidth="1"/>
    <col min="2" max="6" width="14.6640625" customWidth="1"/>
  </cols>
  <sheetData>
    <row r="1" spans="1:6" x14ac:dyDescent="0.2">
      <c r="A1" s="24" t="s">
        <v>21</v>
      </c>
      <c r="B1" s="24"/>
      <c r="C1" s="24"/>
      <c r="D1" s="24"/>
    </row>
    <row r="2" spans="1:6" x14ac:dyDescent="0.2">
      <c r="A2" s="24"/>
      <c r="B2" s="24"/>
      <c r="C2" s="24"/>
      <c r="D2" s="24"/>
    </row>
    <row r="3" spans="1:6" x14ac:dyDescent="0.2">
      <c r="A3" s="24"/>
      <c r="B3" s="24"/>
      <c r="C3" s="24"/>
      <c r="D3" s="24"/>
    </row>
    <row r="4" spans="1:6" x14ac:dyDescent="0.2">
      <c r="A4" s="26" t="s">
        <v>22</v>
      </c>
    </row>
    <row r="6" spans="1:6" x14ac:dyDescent="0.2">
      <c r="A6" s="18" t="s">
        <v>17</v>
      </c>
      <c r="B6" s="13" t="s">
        <v>0</v>
      </c>
      <c r="C6" s="13" t="s">
        <v>1</v>
      </c>
      <c r="D6" s="13" t="s">
        <v>2</v>
      </c>
      <c r="E6" s="13" t="s">
        <v>3</v>
      </c>
      <c r="F6" s="19" t="s">
        <v>4</v>
      </c>
    </row>
    <row r="7" spans="1:6" x14ac:dyDescent="0.2">
      <c r="A7" s="14" t="s">
        <v>18</v>
      </c>
      <c r="B7" s="20">
        <v>6.0775312500000005E-2</v>
      </c>
      <c r="C7" s="20">
        <v>0</v>
      </c>
      <c r="D7" s="20">
        <v>6.0775312500000005E-2</v>
      </c>
      <c r="E7" s="20">
        <v>3.0388207500000004E-2</v>
      </c>
      <c r="F7" s="15">
        <v>2.7562500000000004E-2</v>
      </c>
    </row>
    <row r="8" spans="1:6" x14ac:dyDescent="0.2">
      <c r="A8" s="14" t="s">
        <v>19</v>
      </c>
      <c r="B8" s="21">
        <v>7.9008457500000018E-2</v>
      </c>
      <c r="C8" s="20">
        <v>0</v>
      </c>
      <c r="D8" s="20">
        <v>7.9008457500000018E-2</v>
      </c>
      <c r="E8" s="20">
        <v>4.8620249999999997E-2</v>
      </c>
      <c r="F8" s="15">
        <v>4.41E-2</v>
      </c>
    </row>
    <row r="9" spans="1:6" x14ac:dyDescent="0.2">
      <c r="A9" s="14" t="s">
        <v>20</v>
      </c>
      <c r="B9" s="20">
        <v>18.232593750000003</v>
      </c>
      <c r="C9" s="20">
        <v>18.232593750000003</v>
      </c>
      <c r="D9" s="20">
        <v>14.586075000000001</v>
      </c>
      <c r="E9" s="20">
        <v>12.1550625</v>
      </c>
      <c r="F9" s="15">
        <v>11.025</v>
      </c>
    </row>
    <row r="10" spans="1:6" x14ac:dyDescent="0.2">
      <c r="A10" s="16" t="s">
        <v>5</v>
      </c>
      <c r="B10" s="22">
        <v>0.36465187499999996</v>
      </c>
      <c r="C10" s="23">
        <v>0.36465187499999996</v>
      </c>
      <c r="D10" s="23">
        <v>0.36465187499999996</v>
      </c>
      <c r="E10" s="23">
        <v>0.36465187499999996</v>
      </c>
      <c r="F10" s="17">
        <v>0.36465187499999996</v>
      </c>
    </row>
    <row r="11" spans="1:6" ht="17" thickBot="1" x14ac:dyDescent="0.25"/>
    <row r="12" spans="1:6" ht="21" x14ac:dyDescent="0.25">
      <c r="A12" s="1" t="s">
        <v>6</v>
      </c>
      <c r="B12" s="2"/>
      <c r="C12" s="2"/>
      <c r="D12" s="3"/>
    </row>
    <row r="13" spans="1:6" x14ac:dyDescent="0.2">
      <c r="A13" s="4"/>
      <c r="B13" s="5" t="s">
        <v>16</v>
      </c>
      <c r="C13" s="5" t="s">
        <v>11</v>
      </c>
      <c r="D13" s="6" t="s">
        <v>12</v>
      </c>
    </row>
    <row r="14" spans="1:6" x14ac:dyDescent="0.2">
      <c r="A14" s="7" t="s">
        <v>13</v>
      </c>
      <c r="B14" s="25">
        <v>2700</v>
      </c>
      <c r="C14" s="8">
        <v>6.0775312500000005E-2</v>
      </c>
      <c r="D14" s="9">
        <f>B14*C14</f>
        <v>164.09334375</v>
      </c>
    </row>
    <row r="15" spans="1:6" x14ac:dyDescent="0.2">
      <c r="A15" s="7" t="s">
        <v>14</v>
      </c>
      <c r="B15" s="25">
        <v>5000</v>
      </c>
      <c r="C15" s="8">
        <v>7.9008457500000018E-2</v>
      </c>
      <c r="D15" s="9">
        <f t="shared" ref="D15:D16" si="0">B15*C15</f>
        <v>395.0422875000001</v>
      </c>
    </row>
    <row r="16" spans="1:6" x14ac:dyDescent="0.2">
      <c r="A16" s="7" t="s">
        <v>15</v>
      </c>
      <c r="B16" s="25">
        <v>150</v>
      </c>
      <c r="C16" s="8">
        <v>18.232593750000003</v>
      </c>
      <c r="D16" s="9">
        <f t="shared" si="0"/>
        <v>2734.8890625000004</v>
      </c>
    </row>
    <row r="17" spans="1:4" ht="17" thickBot="1" x14ac:dyDescent="0.25">
      <c r="A17" s="10"/>
      <c r="B17" s="11"/>
      <c r="C17" s="11"/>
      <c r="D17" s="12">
        <f>SUM(D14:D16)</f>
        <v>3294.0246937500006</v>
      </c>
    </row>
    <row r="18" spans="1:4" ht="17" thickBot="1" x14ac:dyDescent="0.25"/>
    <row r="19" spans="1:4" ht="21" x14ac:dyDescent="0.25">
      <c r="A19" s="1" t="s">
        <v>7</v>
      </c>
      <c r="B19" s="2"/>
      <c r="C19" s="2"/>
      <c r="D19" s="3"/>
    </row>
    <row r="20" spans="1:4" x14ac:dyDescent="0.2">
      <c r="A20" s="4"/>
      <c r="B20" s="5" t="s">
        <v>16</v>
      </c>
      <c r="C20" s="5" t="s">
        <v>11</v>
      </c>
      <c r="D20" s="6" t="s">
        <v>12</v>
      </c>
    </row>
    <row r="21" spans="1:4" x14ac:dyDescent="0.2">
      <c r="A21" s="7" t="s">
        <v>13</v>
      </c>
      <c r="B21" s="25">
        <v>2700</v>
      </c>
      <c r="C21" s="8">
        <f>C7</f>
        <v>0</v>
      </c>
      <c r="D21" s="9">
        <f>B21*C21</f>
        <v>0</v>
      </c>
    </row>
    <row r="22" spans="1:4" x14ac:dyDescent="0.2">
      <c r="A22" s="7" t="s">
        <v>14</v>
      </c>
      <c r="B22" s="25">
        <v>5000</v>
      </c>
      <c r="C22" s="8">
        <f>C8</f>
        <v>0</v>
      </c>
      <c r="D22" s="9">
        <f t="shared" ref="D22:D23" si="1">B22*C22</f>
        <v>0</v>
      </c>
    </row>
    <row r="23" spans="1:4" x14ac:dyDescent="0.2">
      <c r="A23" s="7" t="s">
        <v>15</v>
      </c>
      <c r="B23" s="25">
        <v>150</v>
      </c>
      <c r="C23" s="8">
        <f>C9</f>
        <v>18.232593750000003</v>
      </c>
      <c r="D23" s="9">
        <f t="shared" si="1"/>
        <v>2734.8890625000004</v>
      </c>
    </row>
    <row r="24" spans="1:4" ht="17" thickBot="1" x14ac:dyDescent="0.25">
      <c r="A24" s="10"/>
      <c r="B24" s="11"/>
      <c r="C24" s="11"/>
      <c r="D24" s="12">
        <f>SUM(D21:D23)</f>
        <v>2734.8890625000004</v>
      </c>
    </row>
    <row r="25" spans="1:4" ht="17" thickBot="1" x14ac:dyDescent="0.25"/>
    <row r="26" spans="1:4" ht="21" x14ac:dyDescent="0.25">
      <c r="A26" s="1" t="s">
        <v>8</v>
      </c>
      <c r="B26" s="2"/>
      <c r="C26" s="2"/>
      <c r="D26" s="3"/>
    </row>
    <row r="27" spans="1:4" x14ac:dyDescent="0.2">
      <c r="A27" s="4"/>
      <c r="B27" s="5" t="s">
        <v>16</v>
      </c>
      <c r="C27" s="5" t="s">
        <v>11</v>
      </c>
      <c r="D27" s="6" t="s">
        <v>12</v>
      </c>
    </row>
    <row r="28" spans="1:4" x14ac:dyDescent="0.2">
      <c r="A28" s="7" t="s">
        <v>13</v>
      </c>
      <c r="B28" s="25">
        <v>2700</v>
      </c>
      <c r="C28" s="8">
        <f>D7</f>
        <v>6.0775312500000005E-2</v>
      </c>
      <c r="D28" s="9">
        <f>B28*C28</f>
        <v>164.09334375</v>
      </c>
    </row>
    <row r="29" spans="1:4" x14ac:dyDescent="0.2">
      <c r="A29" s="7" t="s">
        <v>14</v>
      </c>
      <c r="B29" s="25">
        <v>5000</v>
      </c>
      <c r="C29" s="8">
        <f>D8</f>
        <v>7.9008457500000018E-2</v>
      </c>
      <c r="D29" s="9">
        <f t="shared" ref="D29:D30" si="2">B29*C29</f>
        <v>395.0422875000001</v>
      </c>
    </row>
    <row r="30" spans="1:4" x14ac:dyDescent="0.2">
      <c r="A30" s="7" t="s">
        <v>15</v>
      </c>
      <c r="B30" s="25">
        <v>150</v>
      </c>
      <c r="C30" s="8">
        <f>D9</f>
        <v>14.586075000000001</v>
      </c>
      <c r="D30" s="9">
        <f t="shared" si="2"/>
        <v>2187.9112500000001</v>
      </c>
    </row>
    <row r="31" spans="1:4" ht="17" thickBot="1" x14ac:dyDescent="0.25">
      <c r="A31" s="10"/>
      <c r="B31" s="11"/>
      <c r="C31" s="11"/>
      <c r="D31" s="12">
        <f>SUM(D28:D30)</f>
        <v>2747.0468812500003</v>
      </c>
    </row>
    <row r="32" spans="1:4" ht="17" thickBot="1" x14ac:dyDescent="0.25"/>
    <row r="33" spans="1:4" ht="21" x14ac:dyDescent="0.25">
      <c r="A33" s="1" t="s">
        <v>9</v>
      </c>
      <c r="B33" s="2"/>
      <c r="C33" s="2"/>
      <c r="D33" s="3"/>
    </row>
    <row r="34" spans="1:4" x14ac:dyDescent="0.2">
      <c r="A34" s="4"/>
      <c r="B34" s="5" t="s">
        <v>16</v>
      </c>
      <c r="C34" s="5" t="s">
        <v>11</v>
      </c>
      <c r="D34" s="6" t="s">
        <v>12</v>
      </c>
    </row>
    <row r="35" spans="1:4" x14ac:dyDescent="0.2">
      <c r="A35" s="7" t="s">
        <v>13</v>
      </c>
      <c r="B35" s="25">
        <v>2700</v>
      </c>
      <c r="C35" s="8">
        <f>E7</f>
        <v>3.0388207500000004E-2</v>
      </c>
      <c r="D35" s="9">
        <f>B35*C35</f>
        <v>82.048160250000009</v>
      </c>
    </row>
    <row r="36" spans="1:4" x14ac:dyDescent="0.2">
      <c r="A36" s="7" t="s">
        <v>14</v>
      </c>
      <c r="B36" s="25">
        <v>5000</v>
      </c>
      <c r="C36" s="8">
        <f>E8</f>
        <v>4.8620249999999997E-2</v>
      </c>
      <c r="D36" s="9">
        <f t="shared" ref="D36:D37" si="3">B36*C36</f>
        <v>243.10124999999999</v>
      </c>
    </row>
    <row r="37" spans="1:4" x14ac:dyDescent="0.2">
      <c r="A37" s="7" t="s">
        <v>15</v>
      </c>
      <c r="B37" s="25">
        <v>150</v>
      </c>
      <c r="C37" s="8">
        <f>E9</f>
        <v>12.1550625</v>
      </c>
      <c r="D37" s="9">
        <f t="shared" si="3"/>
        <v>1823.2593749999999</v>
      </c>
    </row>
    <row r="38" spans="1:4" ht="17" thickBot="1" x14ac:dyDescent="0.25">
      <c r="A38" s="10"/>
      <c r="B38" s="11"/>
      <c r="C38" s="11"/>
      <c r="D38" s="12">
        <f>SUM(D35:D37)</f>
        <v>2148.4087852499997</v>
      </c>
    </row>
    <row r="39" spans="1:4" ht="17" thickBot="1" x14ac:dyDescent="0.25"/>
    <row r="40" spans="1:4" ht="21" x14ac:dyDescent="0.25">
      <c r="A40" s="1" t="s">
        <v>10</v>
      </c>
      <c r="B40" s="2"/>
      <c r="C40" s="2"/>
      <c r="D40" s="3"/>
    </row>
    <row r="41" spans="1:4" x14ac:dyDescent="0.2">
      <c r="A41" s="4"/>
      <c r="B41" s="5" t="s">
        <v>16</v>
      </c>
      <c r="C41" s="5" t="s">
        <v>11</v>
      </c>
      <c r="D41" s="6" t="s">
        <v>12</v>
      </c>
    </row>
    <row r="42" spans="1:4" x14ac:dyDescent="0.2">
      <c r="A42" s="7" t="s">
        <v>13</v>
      </c>
      <c r="B42" s="25">
        <v>2700</v>
      </c>
      <c r="C42" s="8">
        <f>F7</f>
        <v>2.7562500000000004E-2</v>
      </c>
      <c r="D42" s="9">
        <f>B42*C42</f>
        <v>74.418750000000003</v>
      </c>
    </row>
    <row r="43" spans="1:4" x14ac:dyDescent="0.2">
      <c r="A43" s="7" t="s">
        <v>14</v>
      </c>
      <c r="B43" s="25">
        <v>5000</v>
      </c>
      <c r="C43" s="8">
        <f>F8</f>
        <v>4.41E-2</v>
      </c>
      <c r="D43" s="9">
        <f t="shared" ref="D43:D44" si="4">B43*C43</f>
        <v>220.5</v>
      </c>
    </row>
    <row r="44" spans="1:4" x14ac:dyDescent="0.2">
      <c r="A44" s="7" t="s">
        <v>15</v>
      </c>
      <c r="B44" s="25">
        <v>150</v>
      </c>
      <c r="C44" s="8">
        <f>F9</f>
        <v>11.025</v>
      </c>
      <c r="D44" s="9">
        <f t="shared" si="4"/>
        <v>1653.75</v>
      </c>
    </row>
    <row r="45" spans="1:4" ht="17" thickBot="1" x14ac:dyDescent="0.25">
      <c r="A45" s="10"/>
      <c r="B45" s="11"/>
      <c r="C45" s="11"/>
      <c r="D45" s="12">
        <f>SUM(D42:D44)</f>
        <v>1948.66875</v>
      </c>
    </row>
  </sheetData>
  <mergeCells count="1">
    <mergeCell ref="A1:D3"/>
  </mergeCells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Kiefer</dc:creator>
  <cp:lastModifiedBy>Microsoft Office User</cp:lastModifiedBy>
  <dcterms:created xsi:type="dcterms:W3CDTF">2017-05-12T21:53:09Z</dcterms:created>
  <dcterms:modified xsi:type="dcterms:W3CDTF">2019-10-08T22:55:01Z</dcterms:modified>
</cp:coreProperties>
</file>